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28b6e4bbd95a9cb/Desktop/"/>
    </mc:Choice>
  </mc:AlternateContent>
  <xr:revisionPtr revIDLastSave="338" documentId="8_{050C77EA-0602-4BD2-B2EA-6A126DA00DAC}" xr6:coauthVersionLast="47" xr6:coauthVersionMax="47" xr10:uidLastSave="{99619B97-B930-4907-AC0E-FD0157312726}"/>
  <bookViews>
    <workbookView minimized="1" xWindow="5030" yWindow="3370" windowWidth="9120" windowHeight="7940" xr2:uid="{0149A041-9782-4874-8D76-6A7E48305FE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9" i="1" l="1"/>
  <c r="G34" i="1"/>
  <c r="G29" i="1"/>
  <c r="G49" i="1" l="1"/>
  <c r="G55" i="1" l="1"/>
  <c r="G61" i="1"/>
  <c r="G65" i="1"/>
  <c r="G63" i="1"/>
  <c r="G59" i="1"/>
  <c r="G57" i="1"/>
  <c r="G56" i="1"/>
  <c r="G54" i="1"/>
  <c r="G53" i="1"/>
  <c r="G52" i="1"/>
  <c r="G68" i="1" l="1"/>
  <c r="G69" i="1" s="1"/>
  <c r="G70" i="1" l="1"/>
  <c r="G71" i="1" s="1"/>
</calcChain>
</file>

<file path=xl/sharedStrings.xml><?xml version="1.0" encoding="utf-8"?>
<sst xmlns="http://schemas.openxmlformats.org/spreadsheetml/2006/main" count="99" uniqueCount="85">
  <si>
    <t>Business Name</t>
  </si>
  <si>
    <t>-</t>
  </si>
  <si>
    <t>Name of Contact</t>
  </si>
  <si>
    <t>PO number (if required)</t>
  </si>
  <si>
    <t>Location</t>
  </si>
  <si>
    <t>Total number of Guests</t>
  </si>
  <si>
    <t>Any Dietary Requirements</t>
  </si>
  <si>
    <t>Vegetarian</t>
  </si>
  <si>
    <t>Vegan</t>
  </si>
  <si>
    <t>Dairy Free</t>
  </si>
  <si>
    <t>Gluten Free</t>
  </si>
  <si>
    <t>Any other</t>
  </si>
  <si>
    <t>What</t>
  </si>
  <si>
    <t>Price ph</t>
  </si>
  <si>
    <t>Quantity</t>
  </si>
  <si>
    <t>Total Price</t>
  </si>
  <si>
    <t>Mixture of Cakes</t>
  </si>
  <si>
    <t>Packed Lunch</t>
  </si>
  <si>
    <t>Sandwich Board</t>
  </si>
  <si>
    <t>Graze Boards</t>
  </si>
  <si>
    <t>Please note, all dietary requirements must be stated by the Friday before</t>
  </si>
  <si>
    <t>event to guarantee availability and alternatives.</t>
  </si>
  <si>
    <t>Mixed Sandwiches, Crisps, Coleslaw, Yogurt</t>
  </si>
  <si>
    <t>Cold Buffet</t>
  </si>
  <si>
    <t>All prices are excluding VAT.</t>
  </si>
  <si>
    <t>Charcuterie, Welsh cheeses, bread, fresh fruit, Y Sied beetroot chutney, mixed seeds,</t>
  </si>
  <si>
    <t>Price</t>
  </si>
  <si>
    <t>Venue Hire Afternoon 1:30pm-5pm</t>
  </si>
  <si>
    <t>Venue Hire Morning 9am-12:30pm</t>
  </si>
  <si>
    <t>Breakfast Danish</t>
  </si>
  <si>
    <t>Coffee / Tea</t>
  </si>
  <si>
    <t>Ham Salad Sandwich, Crisps, Yogurt, Cold Drink</t>
  </si>
  <si>
    <t>Quiche, 3 Salads, Sliced Ham, Welsh Cheeses, Fruit, Chutney</t>
  </si>
  <si>
    <t>2 Course Meal of the Day</t>
  </si>
  <si>
    <t>To be arranged in advance.</t>
  </si>
  <si>
    <t>Full payment to be made one week prior to your booking, No full refunds are</t>
  </si>
  <si>
    <t xml:space="preserve"> available, however date changes can happen up to one week prior</t>
  </si>
  <si>
    <t>Bronze Package</t>
  </si>
  <si>
    <t>Quanity</t>
  </si>
  <si>
    <t>Morning 1/2 day with cookery demo of your choice. Tea and coffee on arrival</t>
  </si>
  <si>
    <t>Silver Package</t>
  </si>
  <si>
    <t>with cold buffet or graze board lunch to finish. No venue hire payable for</t>
  </si>
  <si>
    <t>Miniumun 10 people, Maximum 35</t>
  </si>
  <si>
    <t>Gold Package</t>
  </si>
  <si>
    <t xml:space="preserve">Full day with hands on cookery workshop and demo of your choice with tea </t>
  </si>
  <si>
    <t>Bespoke Packages</t>
  </si>
  <si>
    <t>TBC</t>
  </si>
  <si>
    <t>foroging, castle picninc, campfire, hill walk, yoga etc</t>
  </si>
  <si>
    <t>Total</t>
  </si>
  <si>
    <t>Payable Aditions</t>
  </si>
  <si>
    <t>Total Payable additions</t>
  </si>
  <si>
    <t>Total for the event</t>
  </si>
  <si>
    <t>Grand Total</t>
  </si>
  <si>
    <t>VAT</t>
  </si>
  <si>
    <t>Demonstration Options</t>
  </si>
  <si>
    <t>Breads, Pate &amp; Dips</t>
  </si>
  <si>
    <t>Brownie and Lemon &amp; Poppy Seed Drizzle</t>
  </si>
  <si>
    <t>Rolled Chicken Breast, Seasonal Vegetables and Cider Gravy</t>
  </si>
  <si>
    <t>Breads and Salads</t>
  </si>
  <si>
    <t>Seasonal Bakes</t>
  </si>
  <si>
    <t>Bread and Minestrone</t>
  </si>
  <si>
    <t>Hands-on Workshop Options</t>
  </si>
  <si>
    <r>
      <t>50</t>
    </r>
    <r>
      <rPr>
        <b/>
        <sz val="11"/>
        <color theme="1"/>
        <rFont val="Calibri"/>
        <family val="2"/>
        <scheme val="minor"/>
      </rPr>
      <t>%</t>
    </r>
    <r>
      <rPr>
        <b/>
        <sz val="11"/>
        <color theme="1"/>
        <rFont val="Quicksand Book"/>
        <family val="1"/>
      </rPr>
      <t xml:space="preserve"> deposit required to book your date</t>
    </r>
  </si>
  <si>
    <t>Email for Invoice</t>
  </si>
  <si>
    <t>Date of Function</t>
  </si>
  <si>
    <t>Time of Arrival</t>
  </si>
  <si>
    <t>Time for Departure</t>
  </si>
  <si>
    <t>Lemon and Poppy Seed Drizzle Cake</t>
  </si>
  <si>
    <t>Quiche and Salads</t>
  </si>
  <si>
    <t>Chicken &amp; Leek Pie</t>
  </si>
  <si>
    <t>Fish Cakes &amp; Salads</t>
  </si>
  <si>
    <t>the morning, the afternoon session can be added (see additions bellow).</t>
  </si>
  <si>
    <t xml:space="preserve">Morning 1/2 day with hands on cookery workshop of your choice. Tea and </t>
  </si>
  <si>
    <t xml:space="preserve">coffee on arrival and cold buffet or graze board lunch to finish. No venue hire </t>
  </si>
  <si>
    <t xml:space="preserve">payable for the morning, the afternoon can be added (see payable </t>
  </si>
  <si>
    <t>additions bellow). Min 6 people, Maximum 15</t>
  </si>
  <si>
    <t xml:space="preserve">and coffee on arrival, cold buffet or graze board lunch. </t>
  </si>
  <si>
    <t>Tea and coffee, post lunch</t>
  </si>
  <si>
    <t>Minumum 5 people, Maximum 15</t>
  </si>
  <si>
    <t xml:space="preserve">If you can't see what you'd like above, we're able to put together a bespoke </t>
  </si>
  <si>
    <t>package for you. Minimum value will be £150 per person but will depend on</t>
  </si>
  <si>
    <t xml:space="preserve"> your choice. Examples include</t>
  </si>
  <si>
    <t xml:space="preserve"> olive oil &amp; balsamic dip, olives and artichoke hearts</t>
  </si>
  <si>
    <t>Please complete for quote/booking</t>
  </si>
  <si>
    <t>Corporate Day Booking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</si>
</sst>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Quicksand Book"/>
      <family val="1"/>
    </font>
    <font>
      <b/>
      <sz val="11"/>
      <color theme="1"/>
      <name val="Quicksand Book"/>
      <family val="1"/>
    </font>
    <font>
      <sz val="10"/>
      <color theme="1"/>
      <name val="Quicksand Book"/>
      <family val="1"/>
    </font>
    <font>
      <sz val="22"/>
      <color theme="1"/>
      <name val="Quicksand Book"/>
      <family val="1"/>
    </font>
    <font>
      <sz val="14"/>
      <color theme="1"/>
      <name val="Quicksand Book"/>
      <family val="1"/>
    </font>
    <font>
      <b/>
      <sz val="14"/>
      <color theme="1"/>
      <name val="Quicksand Book"/>
      <family val="1"/>
    </font>
    <font>
      <sz val="9"/>
      <color theme="1"/>
      <name val="Quicksand Book"/>
      <family val="1"/>
    </font>
    <font>
      <sz val="12"/>
      <color theme="1"/>
      <name val="Quicksand Book"/>
      <family val="1"/>
    </font>
    <font>
      <b/>
      <sz val="12"/>
      <color theme="1"/>
      <name val="Quicksand Book"/>
      <family val="1"/>
    </font>
    <font>
      <b/>
      <sz val="20"/>
      <color theme="1"/>
      <name val="Quicksand Book"/>
      <family val="1"/>
    </font>
    <font>
      <b/>
      <sz val="22"/>
      <color theme="1"/>
      <name val="Quicksand Book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4" fontId="3" fillId="0" borderId="1" xfId="1" applyFont="1" applyBorder="1"/>
    <xf numFmtId="0" fontId="3" fillId="0" borderId="1" xfId="0" applyFont="1" applyBorder="1" applyProtection="1">
      <protection locked="0"/>
    </xf>
    <xf numFmtId="44" fontId="3" fillId="0" borderId="1" xfId="0" applyNumberFormat="1" applyFont="1" applyBorder="1"/>
    <xf numFmtId="44" fontId="3" fillId="0" borderId="1" xfId="1" applyFont="1" applyBorder="1" applyAlignment="1">
      <alignment horizontal="center"/>
    </xf>
    <xf numFmtId="0" fontId="9" fillId="0" borderId="0" xfId="0" applyFont="1"/>
    <xf numFmtId="44" fontId="3" fillId="0" borderId="3" xfId="1" applyFont="1" applyBorder="1" applyAlignment="1">
      <alignment horizontal="center"/>
    </xf>
    <xf numFmtId="44" fontId="3" fillId="0" borderId="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/>
    <xf numFmtId="44" fontId="4" fillId="0" borderId="1" xfId="1" applyFont="1" applyBorder="1" applyAlignment="1">
      <alignment horizontal="center"/>
    </xf>
    <xf numFmtId="0" fontId="4" fillId="0" borderId="0" xfId="0" applyFont="1"/>
    <xf numFmtId="0" fontId="10" fillId="0" borderId="0" xfId="0" applyFont="1"/>
    <xf numFmtId="44" fontId="11" fillId="0" borderId="1" xfId="1" applyFont="1" applyBorder="1" applyAlignment="1">
      <alignment horizontal="center"/>
    </xf>
    <xf numFmtId="44" fontId="10" fillId="0" borderId="1" xfId="1" applyFont="1" applyBorder="1"/>
    <xf numFmtId="0" fontId="11" fillId="0" borderId="0" xfId="0" applyFont="1"/>
    <xf numFmtId="44" fontId="3" fillId="0" borderId="0" xfId="0" applyNumberFormat="1" applyFont="1" applyBorder="1"/>
    <xf numFmtId="44" fontId="11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4" fontId="4" fillId="0" borderId="0" xfId="0" applyNumberFormat="1" applyFont="1" applyBorder="1" applyAlignment="1">
      <alignment horizontal="center"/>
    </xf>
    <xf numFmtId="44" fontId="4" fillId="0" borderId="14" xfId="0" applyNumberFormat="1" applyFont="1" applyBorder="1"/>
    <xf numFmtId="0" fontId="4" fillId="0" borderId="0" xfId="0" applyFont="1" applyAlignment="1"/>
    <xf numFmtId="44" fontId="3" fillId="0" borderId="0" xfId="0" applyNumberFormat="1" applyFont="1"/>
    <xf numFmtId="0" fontId="5" fillId="0" borderId="13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0" fillId="0" borderId="1" xfId="0" applyFont="1" applyBorder="1" applyProtection="1"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44" fontId="4" fillId="0" borderId="2" xfId="1" applyFont="1" applyBorder="1" applyAlignment="1">
      <alignment horizontal="center"/>
    </xf>
    <xf numFmtId="44" fontId="4" fillId="0" borderId="3" xfId="1" applyFont="1" applyBorder="1" applyAlignment="1">
      <alignment horizontal="center"/>
    </xf>
    <xf numFmtId="44" fontId="4" fillId="0" borderId="4" xfId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13" xfId="0" applyFont="1" applyBorder="1" applyAlignment="1" applyProtection="1">
      <alignment horizontal="center"/>
      <protection locked="0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412750</xdr:colOff>
      <xdr:row>0</xdr:row>
      <xdr:rowOff>0</xdr:rowOff>
    </xdr:from>
    <xdr:to>
      <xdr:col>3</xdr:col>
      <xdr:colOff>495300</xdr:colOff>
      <xdr:row>8</xdr:row>
      <xdr:rowOff>11695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6476A7-D4B8-4181-8C27-0FF53A31AB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" y="0"/>
          <a:ext cx="1911350" cy="14467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CA910-9FEB-45EB-BA0B-6FB94B54609B}">
  <dimension ref="A1:M81"/>
  <sheetViews>
    <sheetView tabSelected="1" workbookViewId="0">
      <selection activeCell="M11" sqref="M11"/>
    </sheetView>
  </sheetViews>
  <sheetFormatPr defaultRowHeight="14" x14ac:dyDescent="0.3"/>
  <cols>
    <col min="1" max="3" width="8.7265625" style="1"/>
    <col min="4" max="4" width="21.453125" style="1" customWidth="1"/>
    <col min="5" max="5" width="12.26953125" style="1" bestFit="1" customWidth="1"/>
    <col min="6" max="6" width="13" style="1" bestFit="1" customWidth="1"/>
    <col min="7" max="7" width="15.81640625" style="1" bestFit="1" customWidth="1"/>
    <col min="8" max="16384" width="8.7265625" style="1"/>
  </cols>
  <sheetData>
    <row r="1" spans="2:9" x14ac:dyDescent="0.3">
      <c r="E1" s="2"/>
    </row>
    <row r="2" spans="2:9" x14ac:dyDescent="0.3">
      <c r="D2" s="82" t="s">
        <v>84</v>
      </c>
      <c r="E2" s="83"/>
      <c r="F2" s="83"/>
      <c r="G2" s="83"/>
      <c r="H2" s="83"/>
    </row>
    <row r="3" spans="2:9" ht="14.5" customHeight="1" x14ac:dyDescent="0.3">
      <c r="B3" s="81"/>
      <c r="C3" s="81"/>
      <c r="D3" s="83"/>
      <c r="E3" s="83"/>
      <c r="F3" s="83"/>
      <c r="G3" s="83"/>
      <c r="H3" s="83"/>
    </row>
    <row r="4" spans="2:9" ht="14.5" customHeight="1" x14ac:dyDescent="0.3">
      <c r="B4" s="81"/>
      <c r="C4" s="81"/>
      <c r="D4" s="83"/>
      <c r="E4" s="83"/>
      <c r="F4" s="83"/>
      <c r="G4" s="83"/>
      <c r="H4" s="83"/>
    </row>
    <row r="5" spans="2:9" ht="14" customHeight="1" x14ac:dyDescent="0.3">
      <c r="B5" s="81"/>
      <c r="C5" s="81"/>
      <c r="D5" s="83"/>
      <c r="E5" s="83"/>
      <c r="F5" s="83"/>
      <c r="G5" s="83"/>
      <c r="H5" s="83"/>
    </row>
    <row r="6" spans="2:9" x14ac:dyDescent="0.3">
      <c r="D6" s="83"/>
      <c r="E6" s="83"/>
      <c r="F6" s="83"/>
      <c r="G6" s="83"/>
      <c r="H6" s="83"/>
    </row>
    <row r="7" spans="2:9" x14ac:dyDescent="0.3">
      <c r="E7" s="2"/>
    </row>
    <row r="8" spans="2:9" x14ac:dyDescent="0.3">
      <c r="B8" s="49" t="s">
        <v>0</v>
      </c>
      <c r="C8" s="49"/>
      <c r="D8" s="49"/>
      <c r="E8" s="3" t="s">
        <v>1</v>
      </c>
      <c r="F8" s="74"/>
      <c r="G8" s="74"/>
      <c r="H8" s="74"/>
      <c r="I8" s="32"/>
    </row>
    <row r="9" spans="2:9" x14ac:dyDescent="0.3">
      <c r="B9" s="49" t="s">
        <v>2</v>
      </c>
      <c r="C9" s="49"/>
      <c r="D9" s="49"/>
      <c r="E9" s="3" t="s">
        <v>1</v>
      </c>
      <c r="F9" s="74"/>
      <c r="G9" s="74"/>
      <c r="H9" s="74"/>
      <c r="I9" s="32"/>
    </row>
    <row r="10" spans="2:9" x14ac:dyDescent="0.3">
      <c r="B10" s="49" t="s">
        <v>63</v>
      </c>
      <c r="C10" s="49"/>
      <c r="D10" s="49"/>
      <c r="E10" s="3" t="s">
        <v>1</v>
      </c>
      <c r="F10" s="74"/>
      <c r="G10" s="74"/>
      <c r="H10" s="74"/>
      <c r="I10" s="32"/>
    </row>
    <row r="11" spans="2:9" x14ac:dyDescent="0.3">
      <c r="B11" s="49" t="s">
        <v>3</v>
      </c>
      <c r="C11" s="49"/>
      <c r="D11" s="49"/>
      <c r="E11" s="3" t="s">
        <v>1</v>
      </c>
      <c r="F11" s="74"/>
      <c r="G11" s="74"/>
      <c r="H11" s="74"/>
      <c r="I11" s="32"/>
    </row>
    <row r="12" spans="2:9" x14ac:dyDescent="0.3">
      <c r="B12" s="49" t="s">
        <v>4</v>
      </c>
      <c r="C12" s="49"/>
      <c r="D12" s="49"/>
      <c r="E12" s="3" t="s">
        <v>1</v>
      </c>
      <c r="F12" s="74"/>
      <c r="G12" s="74"/>
      <c r="H12" s="74"/>
      <c r="I12" s="32"/>
    </row>
    <row r="13" spans="2:9" x14ac:dyDescent="0.3">
      <c r="B13" s="49" t="s">
        <v>64</v>
      </c>
      <c r="C13" s="49"/>
      <c r="D13" s="49"/>
      <c r="E13" s="3" t="s">
        <v>1</v>
      </c>
      <c r="F13" s="74"/>
      <c r="G13" s="74"/>
      <c r="H13" s="74"/>
      <c r="I13" s="32"/>
    </row>
    <row r="14" spans="2:9" x14ac:dyDescent="0.3">
      <c r="B14" s="49" t="s">
        <v>65</v>
      </c>
      <c r="C14" s="49"/>
      <c r="D14" s="49"/>
      <c r="E14" s="3" t="s">
        <v>1</v>
      </c>
      <c r="F14" s="74"/>
      <c r="G14" s="74"/>
      <c r="H14" s="74"/>
      <c r="I14" s="32"/>
    </row>
    <row r="15" spans="2:9" x14ac:dyDescent="0.3">
      <c r="B15" s="49" t="s">
        <v>66</v>
      </c>
      <c r="C15" s="49"/>
      <c r="D15" s="49"/>
      <c r="E15" s="3" t="s">
        <v>1</v>
      </c>
      <c r="F15" s="74"/>
      <c r="G15" s="74"/>
      <c r="H15" s="74"/>
      <c r="I15" s="32"/>
    </row>
    <row r="16" spans="2:9" x14ac:dyDescent="0.3">
      <c r="B16" s="49" t="s">
        <v>5</v>
      </c>
      <c r="C16" s="49"/>
      <c r="D16" s="49"/>
      <c r="E16" s="3" t="s">
        <v>1</v>
      </c>
      <c r="F16" s="74"/>
      <c r="G16" s="74"/>
      <c r="H16" s="74"/>
      <c r="I16" s="32"/>
    </row>
    <row r="17" spans="2:12" x14ac:dyDescent="0.3">
      <c r="B17" s="77" t="s">
        <v>6</v>
      </c>
      <c r="C17" s="77"/>
      <c r="D17" s="77"/>
      <c r="E17" s="77"/>
      <c r="F17" s="77"/>
      <c r="G17" s="77"/>
      <c r="H17" s="77"/>
      <c r="I17" s="26"/>
    </row>
    <row r="18" spans="2:12" x14ac:dyDescent="0.3">
      <c r="B18" s="50" t="s">
        <v>20</v>
      </c>
      <c r="C18" s="78"/>
      <c r="D18" s="78"/>
      <c r="E18" s="78"/>
      <c r="F18" s="78"/>
      <c r="G18" s="78"/>
      <c r="H18" s="79"/>
      <c r="I18" s="25"/>
    </row>
    <row r="19" spans="2:12" x14ac:dyDescent="0.3">
      <c r="B19" s="42" t="s">
        <v>21</v>
      </c>
      <c r="C19" s="43"/>
      <c r="D19" s="43"/>
      <c r="E19" s="43"/>
      <c r="F19" s="43"/>
      <c r="G19" s="43"/>
      <c r="H19" s="44"/>
      <c r="I19" s="25"/>
    </row>
    <row r="20" spans="2:12" x14ac:dyDescent="0.3">
      <c r="B20" s="48" t="s">
        <v>7</v>
      </c>
      <c r="C20" s="48"/>
      <c r="D20" s="48"/>
      <c r="E20" s="31" t="s">
        <v>1</v>
      </c>
      <c r="F20" s="80"/>
      <c r="G20" s="80"/>
      <c r="H20" s="80"/>
      <c r="I20" s="33"/>
    </row>
    <row r="21" spans="2:12" x14ac:dyDescent="0.3">
      <c r="B21" s="73" t="s">
        <v>8</v>
      </c>
      <c r="C21" s="73"/>
      <c r="D21" s="73"/>
      <c r="E21" s="4" t="s">
        <v>1</v>
      </c>
      <c r="F21" s="74"/>
      <c r="G21" s="74"/>
      <c r="H21" s="74"/>
      <c r="I21" s="32"/>
    </row>
    <row r="22" spans="2:12" x14ac:dyDescent="0.3">
      <c r="B22" s="73" t="s">
        <v>9</v>
      </c>
      <c r="C22" s="73"/>
      <c r="D22" s="73"/>
      <c r="E22" s="4" t="s">
        <v>1</v>
      </c>
      <c r="F22" s="74"/>
      <c r="G22" s="74"/>
      <c r="H22" s="74"/>
      <c r="I22" s="32"/>
    </row>
    <row r="23" spans="2:12" x14ac:dyDescent="0.3">
      <c r="B23" s="73" t="s">
        <v>10</v>
      </c>
      <c r="C23" s="73"/>
      <c r="D23" s="73"/>
      <c r="E23" s="4" t="s">
        <v>1</v>
      </c>
      <c r="F23" s="74"/>
      <c r="G23" s="74"/>
      <c r="H23" s="74"/>
      <c r="I23" s="32"/>
    </row>
    <row r="24" spans="2:12" x14ac:dyDescent="0.3">
      <c r="B24" s="73" t="s">
        <v>11</v>
      </c>
      <c r="C24" s="73"/>
      <c r="D24" s="73"/>
      <c r="E24" s="4" t="s">
        <v>1</v>
      </c>
      <c r="F24" s="75"/>
      <c r="G24" s="76"/>
      <c r="H24" s="76"/>
      <c r="I24" s="32"/>
    </row>
    <row r="25" spans="2:12" x14ac:dyDescent="0.3">
      <c r="B25" s="5"/>
      <c r="C25" s="5"/>
      <c r="D25" s="5"/>
      <c r="E25" s="5"/>
      <c r="F25" s="5"/>
      <c r="G25" s="5"/>
      <c r="H25" s="5"/>
      <c r="I25" s="5"/>
    </row>
    <row r="26" spans="2:12" ht="27" x14ac:dyDescent="0.5">
      <c r="B26" s="72" t="s">
        <v>83</v>
      </c>
      <c r="C26" s="72"/>
      <c r="D26" s="72"/>
      <c r="E26" s="72"/>
      <c r="F26" s="72"/>
      <c r="G26" s="72"/>
      <c r="H26" s="84"/>
      <c r="I26" s="15"/>
    </row>
    <row r="27" spans="2:12" x14ac:dyDescent="0.3">
      <c r="E27" s="2"/>
    </row>
    <row r="28" spans="2:12" ht="17.5" x14ac:dyDescent="0.35">
      <c r="B28" s="59" t="s">
        <v>12</v>
      </c>
      <c r="C28" s="59"/>
      <c r="D28" s="59"/>
      <c r="E28" s="7" t="s">
        <v>13</v>
      </c>
      <c r="F28" s="16" t="s">
        <v>38</v>
      </c>
      <c r="G28" s="16" t="s">
        <v>15</v>
      </c>
      <c r="I28" s="38" t="s">
        <v>54</v>
      </c>
      <c r="J28" s="38"/>
      <c r="K28" s="38"/>
      <c r="L28" s="38"/>
    </row>
    <row r="29" spans="2:12" s="19" customFormat="1" ht="15" x14ac:dyDescent="0.3">
      <c r="B29" s="52" t="s">
        <v>37</v>
      </c>
      <c r="C29" s="52"/>
      <c r="D29" s="52"/>
      <c r="E29" s="20">
        <v>45</v>
      </c>
      <c r="F29" s="34"/>
      <c r="G29" s="21">
        <f>E29*F29</f>
        <v>0</v>
      </c>
      <c r="I29" s="19">
        <v>1</v>
      </c>
      <c r="J29" s="19" t="s">
        <v>55</v>
      </c>
    </row>
    <row r="30" spans="2:12" x14ac:dyDescent="0.3">
      <c r="B30" s="47" t="s">
        <v>39</v>
      </c>
      <c r="C30" s="47"/>
      <c r="D30" s="47"/>
      <c r="E30" s="47"/>
      <c r="F30" s="47"/>
      <c r="G30" s="47"/>
      <c r="I30" s="1">
        <v>2</v>
      </c>
      <c r="J30" s="1" t="s">
        <v>56</v>
      </c>
    </row>
    <row r="31" spans="2:12" x14ac:dyDescent="0.3">
      <c r="B31" s="39" t="s">
        <v>41</v>
      </c>
      <c r="C31" s="40"/>
      <c r="D31" s="40"/>
      <c r="E31" s="40"/>
      <c r="F31" s="40"/>
      <c r="G31" s="41"/>
      <c r="I31" s="1">
        <v>3</v>
      </c>
      <c r="J31" s="1" t="s">
        <v>57</v>
      </c>
    </row>
    <row r="32" spans="2:12" x14ac:dyDescent="0.3">
      <c r="B32" s="39" t="s">
        <v>71</v>
      </c>
      <c r="C32" s="40"/>
      <c r="D32" s="40"/>
      <c r="E32" s="40"/>
      <c r="F32" s="40"/>
      <c r="G32" s="41"/>
      <c r="I32" s="1">
        <v>4</v>
      </c>
      <c r="J32" s="1" t="s">
        <v>58</v>
      </c>
    </row>
    <row r="33" spans="2:13" x14ac:dyDescent="0.3">
      <c r="B33" s="48" t="s">
        <v>42</v>
      </c>
      <c r="C33" s="48"/>
      <c r="D33" s="48"/>
      <c r="E33" s="48"/>
      <c r="F33" s="48"/>
      <c r="G33" s="48"/>
      <c r="I33" s="1">
        <v>5</v>
      </c>
      <c r="J33" s="1" t="s">
        <v>59</v>
      </c>
    </row>
    <row r="34" spans="2:13" s="22" customFormat="1" ht="15" x14ac:dyDescent="0.3">
      <c r="B34" s="52" t="s">
        <v>40</v>
      </c>
      <c r="C34" s="52"/>
      <c r="D34" s="52"/>
      <c r="E34" s="20">
        <v>85</v>
      </c>
      <c r="F34" s="35"/>
      <c r="G34" s="24">
        <f>E34*F34</f>
        <v>0</v>
      </c>
    </row>
    <row r="35" spans="2:13" ht="17.5" x14ac:dyDescent="0.35">
      <c r="B35" s="47" t="s">
        <v>72</v>
      </c>
      <c r="C35" s="47"/>
      <c r="D35" s="47"/>
      <c r="E35" s="47"/>
      <c r="F35" s="47"/>
      <c r="G35" s="47"/>
      <c r="I35" s="38" t="s">
        <v>61</v>
      </c>
      <c r="J35" s="38"/>
      <c r="K35" s="38"/>
      <c r="L35" s="38"/>
      <c r="M35" s="38"/>
    </row>
    <row r="36" spans="2:13" x14ac:dyDescent="0.3">
      <c r="B36" s="39" t="s">
        <v>73</v>
      </c>
      <c r="C36" s="40"/>
      <c r="D36" s="40"/>
      <c r="E36" s="40"/>
      <c r="F36" s="40"/>
      <c r="G36" s="41"/>
      <c r="I36" s="1">
        <v>1</v>
      </c>
      <c r="J36" s="1" t="s">
        <v>60</v>
      </c>
    </row>
    <row r="37" spans="2:13" x14ac:dyDescent="0.3">
      <c r="B37" s="39" t="s">
        <v>74</v>
      </c>
      <c r="C37" s="40"/>
      <c r="D37" s="40"/>
      <c r="E37" s="40"/>
      <c r="F37" s="40"/>
      <c r="G37" s="41"/>
      <c r="I37" s="1">
        <v>2</v>
      </c>
      <c r="J37" s="1" t="s">
        <v>67</v>
      </c>
    </row>
    <row r="38" spans="2:13" x14ac:dyDescent="0.3">
      <c r="B38" s="48" t="s">
        <v>75</v>
      </c>
      <c r="C38" s="48"/>
      <c r="D38" s="48"/>
      <c r="E38" s="48"/>
      <c r="F38" s="48"/>
      <c r="G38" s="48"/>
      <c r="I38" s="1">
        <v>3</v>
      </c>
      <c r="J38" s="1" t="s">
        <v>68</v>
      </c>
    </row>
    <row r="39" spans="2:13" s="22" customFormat="1" ht="15" x14ac:dyDescent="0.3">
      <c r="B39" s="52" t="s">
        <v>43</v>
      </c>
      <c r="C39" s="52"/>
      <c r="D39" s="52"/>
      <c r="E39" s="20">
        <v>110</v>
      </c>
      <c r="F39" s="35"/>
      <c r="G39" s="20">
        <f>E39*F39</f>
        <v>0</v>
      </c>
      <c r="I39" s="1">
        <v>4</v>
      </c>
      <c r="J39" s="1" t="s">
        <v>69</v>
      </c>
      <c r="K39" s="1"/>
    </row>
    <row r="40" spans="2:13" s="18" customFormat="1" x14ac:dyDescent="0.3">
      <c r="B40" s="47" t="s">
        <v>44</v>
      </c>
      <c r="C40" s="47"/>
      <c r="D40" s="47"/>
      <c r="E40" s="47"/>
      <c r="F40" s="47"/>
      <c r="G40" s="47"/>
      <c r="I40" s="1">
        <v>5</v>
      </c>
      <c r="J40" s="1" t="s">
        <v>70</v>
      </c>
      <c r="K40" s="1"/>
    </row>
    <row r="41" spans="2:13" s="18" customFormat="1" x14ac:dyDescent="0.3">
      <c r="B41" s="39" t="s">
        <v>76</v>
      </c>
      <c r="C41" s="40"/>
      <c r="D41" s="40"/>
      <c r="E41" s="40"/>
      <c r="F41" s="40"/>
      <c r="G41" s="41"/>
    </row>
    <row r="42" spans="2:13" s="18" customFormat="1" x14ac:dyDescent="0.3">
      <c r="B42" s="39" t="s">
        <v>77</v>
      </c>
      <c r="C42" s="40"/>
      <c r="D42" s="40"/>
      <c r="E42" s="40"/>
      <c r="F42" s="40"/>
      <c r="G42" s="41"/>
    </row>
    <row r="43" spans="2:13" s="18" customFormat="1" x14ac:dyDescent="0.3">
      <c r="B43" s="48" t="s">
        <v>78</v>
      </c>
      <c r="C43" s="48"/>
      <c r="D43" s="48"/>
      <c r="E43" s="48"/>
      <c r="F43" s="48"/>
      <c r="G43" s="48"/>
    </row>
    <row r="44" spans="2:13" s="18" customFormat="1" x14ac:dyDescent="0.3">
      <c r="B44" s="49" t="s">
        <v>45</v>
      </c>
      <c r="C44" s="49"/>
      <c r="D44" s="49"/>
      <c r="E44" s="17" t="s">
        <v>46</v>
      </c>
      <c r="F44" s="36"/>
      <c r="G44" s="17"/>
    </row>
    <row r="45" spans="2:13" s="18" customFormat="1" x14ac:dyDescent="0.3">
      <c r="B45" s="50" t="s">
        <v>79</v>
      </c>
      <c r="C45" s="45"/>
      <c r="D45" s="45"/>
      <c r="E45" s="45"/>
      <c r="F45" s="45"/>
      <c r="G45" s="51"/>
    </row>
    <row r="46" spans="2:13" s="18" customFormat="1" x14ac:dyDescent="0.3">
      <c r="B46" s="39" t="s">
        <v>80</v>
      </c>
      <c r="C46" s="40"/>
      <c r="D46" s="40"/>
      <c r="E46" s="40"/>
      <c r="F46" s="40"/>
      <c r="G46" s="41"/>
    </row>
    <row r="47" spans="2:13" s="18" customFormat="1" x14ac:dyDescent="0.3">
      <c r="B47" s="39" t="s">
        <v>81</v>
      </c>
      <c r="C47" s="40"/>
      <c r="D47" s="40"/>
      <c r="E47" s="40"/>
      <c r="F47" s="40"/>
      <c r="G47" s="41"/>
    </row>
    <row r="48" spans="2:13" x14ac:dyDescent="0.3">
      <c r="B48" s="42" t="s">
        <v>47</v>
      </c>
      <c r="C48" s="43"/>
      <c r="D48" s="43"/>
      <c r="E48" s="43"/>
      <c r="F48" s="43"/>
      <c r="G48" s="44"/>
    </row>
    <row r="49" spans="1:10" x14ac:dyDescent="0.3">
      <c r="B49" s="25"/>
      <c r="C49" s="25"/>
      <c r="D49" s="25"/>
      <c r="E49" s="25"/>
      <c r="F49" s="26" t="s">
        <v>48</v>
      </c>
      <c r="G49" s="27">
        <f>G44+G39+G34+G29</f>
        <v>0</v>
      </c>
    </row>
    <row r="50" spans="1:10" x14ac:dyDescent="0.3">
      <c r="E50" s="2"/>
    </row>
    <row r="51" spans="1:10" ht="17.5" x14ac:dyDescent="0.35">
      <c r="A51" s="6"/>
      <c r="B51" s="59" t="s">
        <v>49</v>
      </c>
      <c r="C51" s="59"/>
      <c r="D51" s="59"/>
      <c r="E51" s="7" t="s">
        <v>26</v>
      </c>
      <c r="F51" s="7" t="s">
        <v>14</v>
      </c>
      <c r="G51" s="7" t="s">
        <v>15</v>
      </c>
      <c r="H51" s="6"/>
      <c r="I51" s="6"/>
      <c r="J51" s="6"/>
    </row>
    <row r="52" spans="1:10" x14ac:dyDescent="0.3">
      <c r="B52" s="49" t="s">
        <v>28</v>
      </c>
      <c r="C52" s="49"/>
      <c r="D52" s="49"/>
      <c r="E52" s="8">
        <v>100</v>
      </c>
      <c r="F52" s="9"/>
      <c r="G52" s="10">
        <f>E52*F52</f>
        <v>0</v>
      </c>
    </row>
    <row r="53" spans="1:10" x14ac:dyDescent="0.3">
      <c r="B53" s="49" t="s">
        <v>27</v>
      </c>
      <c r="C53" s="49"/>
      <c r="D53" s="49"/>
      <c r="E53" s="8">
        <v>100</v>
      </c>
      <c r="F53" s="9"/>
      <c r="G53" s="10">
        <f t="shared" ref="G53:G63" si="0">E53*F53</f>
        <v>0</v>
      </c>
    </row>
    <row r="54" spans="1:10" x14ac:dyDescent="0.3">
      <c r="B54" s="53" t="s">
        <v>29</v>
      </c>
      <c r="C54" s="54"/>
      <c r="D54" s="55"/>
      <c r="E54" s="8">
        <v>1.8</v>
      </c>
      <c r="F54" s="9"/>
      <c r="G54" s="10">
        <f t="shared" si="0"/>
        <v>0</v>
      </c>
    </row>
    <row r="55" spans="1:10" x14ac:dyDescent="0.3">
      <c r="B55" s="53" t="s">
        <v>16</v>
      </c>
      <c r="C55" s="54"/>
      <c r="D55" s="55"/>
      <c r="E55" s="8">
        <v>2.9</v>
      </c>
      <c r="F55" s="9"/>
      <c r="G55" s="10">
        <f t="shared" si="0"/>
        <v>0</v>
      </c>
    </row>
    <row r="56" spans="1:10" x14ac:dyDescent="0.3">
      <c r="B56" s="66" t="s">
        <v>30</v>
      </c>
      <c r="C56" s="67"/>
      <c r="D56" s="68"/>
      <c r="E56" s="8">
        <v>2.5</v>
      </c>
      <c r="F56" s="9"/>
      <c r="G56" s="10">
        <f t="shared" si="0"/>
        <v>0</v>
      </c>
    </row>
    <row r="57" spans="1:10" x14ac:dyDescent="0.3">
      <c r="B57" s="66" t="s">
        <v>33</v>
      </c>
      <c r="C57" s="67"/>
      <c r="D57" s="68"/>
      <c r="E57" s="8">
        <v>15</v>
      </c>
      <c r="F57" s="9"/>
      <c r="G57" s="10">
        <f t="shared" si="0"/>
        <v>0</v>
      </c>
    </row>
    <row r="58" spans="1:10" ht="14.5" customHeight="1" x14ac:dyDescent="0.3">
      <c r="B58" s="56" t="s">
        <v>34</v>
      </c>
      <c r="C58" s="57"/>
      <c r="D58" s="57"/>
      <c r="E58" s="57"/>
      <c r="F58" s="57"/>
      <c r="G58" s="58"/>
    </row>
    <row r="59" spans="1:10" x14ac:dyDescent="0.3">
      <c r="B59" s="53" t="s">
        <v>17</v>
      </c>
      <c r="C59" s="54"/>
      <c r="D59" s="55"/>
      <c r="E59" s="8">
        <v>7.5</v>
      </c>
      <c r="F59" s="9"/>
      <c r="G59" s="10">
        <f t="shared" si="0"/>
        <v>0</v>
      </c>
    </row>
    <row r="60" spans="1:10" x14ac:dyDescent="0.3">
      <c r="B60" s="69" t="s">
        <v>31</v>
      </c>
      <c r="C60" s="70"/>
      <c r="D60" s="70"/>
      <c r="E60" s="70"/>
      <c r="F60" s="70"/>
      <c r="G60" s="71"/>
    </row>
    <row r="61" spans="1:10" x14ac:dyDescent="0.3">
      <c r="B61" s="53" t="s">
        <v>23</v>
      </c>
      <c r="C61" s="54"/>
      <c r="D61" s="54"/>
      <c r="E61" s="13">
        <v>10</v>
      </c>
      <c r="F61" s="37"/>
      <c r="G61" s="14">
        <f>E61*F61</f>
        <v>0</v>
      </c>
    </row>
    <row r="62" spans="1:10" x14ac:dyDescent="0.3">
      <c r="B62" s="69" t="s">
        <v>32</v>
      </c>
      <c r="C62" s="70"/>
      <c r="D62" s="70"/>
      <c r="E62" s="70"/>
      <c r="F62" s="70"/>
      <c r="G62" s="71"/>
    </row>
    <row r="63" spans="1:10" x14ac:dyDescent="0.3">
      <c r="B63" s="49" t="s">
        <v>18</v>
      </c>
      <c r="C63" s="49"/>
      <c r="D63" s="49"/>
      <c r="E63" s="11">
        <v>8.5</v>
      </c>
      <c r="F63" s="9"/>
      <c r="G63" s="10">
        <f t="shared" si="0"/>
        <v>0</v>
      </c>
    </row>
    <row r="64" spans="1:10" x14ac:dyDescent="0.3">
      <c r="B64" s="69" t="s">
        <v>22</v>
      </c>
      <c r="C64" s="70"/>
      <c r="D64" s="70"/>
      <c r="E64" s="70"/>
      <c r="F64" s="70"/>
      <c r="G64" s="71"/>
    </row>
    <row r="65" spans="1:9" x14ac:dyDescent="0.3">
      <c r="B65" s="53" t="s">
        <v>19</v>
      </c>
      <c r="C65" s="54"/>
      <c r="D65" s="55"/>
      <c r="E65" s="11">
        <v>10</v>
      </c>
      <c r="F65" s="9"/>
      <c r="G65" s="10">
        <f>E65*F65</f>
        <v>0</v>
      </c>
    </row>
    <row r="66" spans="1:9" x14ac:dyDescent="0.3">
      <c r="A66" s="12"/>
      <c r="B66" s="60" t="s">
        <v>25</v>
      </c>
      <c r="C66" s="61"/>
      <c r="D66" s="61"/>
      <c r="E66" s="61"/>
      <c r="F66" s="61"/>
      <c r="G66" s="62"/>
      <c r="H66" s="12"/>
      <c r="I66" s="12"/>
    </row>
    <row r="67" spans="1:9" ht="15.5" customHeight="1" x14ac:dyDescent="0.3">
      <c r="B67" s="63" t="s">
        <v>82</v>
      </c>
      <c r="C67" s="64"/>
      <c r="D67" s="64"/>
      <c r="E67" s="64"/>
      <c r="F67" s="64"/>
      <c r="G67" s="65"/>
    </row>
    <row r="68" spans="1:9" ht="15" customHeight="1" thickBot="1" x14ac:dyDescent="0.35">
      <c r="E68" s="45" t="s">
        <v>50</v>
      </c>
      <c r="F68" s="45"/>
      <c r="G68" s="28">
        <f>G52+G53+G54+G55+G56+G57+G59+G61+G63+G65</f>
        <v>0</v>
      </c>
    </row>
    <row r="69" spans="1:9" ht="14.5" thickTop="1" x14ac:dyDescent="0.3">
      <c r="E69" s="46" t="s">
        <v>51</v>
      </c>
      <c r="F69" s="46"/>
      <c r="G69" s="23">
        <f>G68+G49</f>
        <v>0</v>
      </c>
    </row>
    <row r="70" spans="1:9" x14ac:dyDescent="0.3">
      <c r="E70" s="46" t="s">
        <v>53</v>
      </c>
      <c r="F70" s="46"/>
      <c r="G70" s="30">
        <f>G69*0.2</f>
        <v>0</v>
      </c>
    </row>
    <row r="71" spans="1:9" x14ac:dyDescent="0.3">
      <c r="E71" s="46" t="s">
        <v>52</v>
      </c>
      <c r="F71" s="46"/>
      <c r="G71" s="30">
        <f>G69+G70</f>
        <v>0</v>
      </c>
    </row>
    <row r="72" spans="1:9" x14ac:dyDescent="0.3">
      <c r="E72" s="2"/>
      <c r="F72" s="2"/>
    </row>
    <row r="73" spans="1:9" x14ac:dyDescent="0.3">
      <c r="B73" s="46" t="s">
        <v>24</v>
      </c>
      <c r="C73" s="46"/>
      <c r="D73" s="46"/>
      <c r="E73" s="46"/>
      <c r="F73" s="46"/>
      <c r="G73" s="46"/>
    </row>
    <row r="74" spans="1:9" ht="14.5" x14ac:dyDescent="0.35">
      <c r="B74" s="46" t="s">
        <v>62</v>
      </c>
      <c r="C74" s="46"/>
      <c r="D74" s="46"/>
      <c r="E74" s="46"/>
      <c r="F74" s="46"/>
      <c r="G74" s="46"/>
    </row>
    <row r="75" spans="1:9" x14ac:dyDescent="0.3">
      <c r="B75" s="46" t="s">
        <v>35</v>
      </c>
      <c r="C75" s="46"/>
      <c r="D75" s="46"/>
      <c r="E75" s="46"/>
      <c r="F75" s="46"/>
      <c r="G75" s="46"/>
    </row>
    <row r="76" spans="1:9" x14ac:dyDescent="0.3">
      <c r="B76" s="46" t="s">
        <v>36</v>
      </c>
      <c r="C76" s="46"/>
      <c r="D76" s="46"/>
      <c r="E76" s="46"/>
      <c r="F76" s="46"/>
      <c r="G76" s="46"/>
    </row>
    <row r="77" spans="1:9" x14ac:dyDescent="0.3">
      <c r="B77" s="29"/>
      <c r="C77" s="29"/>
      <c r="D77" s="29"/>
      <c r="E77" s="29"/>
      <c r="F77" s="29"/>
      <c r="G77" s="29"/>
    </row>
    <row r="78" spans="1:9" x14ac:dyDescent="0.3">
      <c r="B78" s="29"/>
      <c r="C78" s="29"/>
      <c r="D78" s="29"/>
      <c r="E78" s="29"/>
      <c r="F78" s="29"/>
      <c r="G78" s="29"/>
    </row>
    <row r="79" spans="1:9" x14ac:dyDescent="0.3">
      <c r="B79" s="29"/>
      <c r="C79" s="29"/>
      <c r="D79" s="29"/>
      <c r="E79" s="29"/>
      <c r="F79" s="29"/>
      <c r="G79" s="29"/>
    </row>
    <row r="80" spans="1:9" x14ac:dyDescent="0.3">
      <c r="B80" s="29"/>
      <c r="C80" s="29"/>
      <c r="D80" s="29"/>
      <c r="E80" s="29"/>
      <c r="F80" s="29"/>
      <c r="G80" s="29"/>
    </row>
    <row r="81" spans="2:7" x14ac:dyDescent="0.3">
      <c r="B81" s="29"/>
      <c r="C81" s="29"/>
      <c r="D81" s="29"/>
      <c r="E81" s="29"/>
      <c r="F81" s="29"/>
      <c r="G81" s="29"/>
    </row>
  </sheetData>
  <sheetProtection algorithmName="SHA-512" hashValue="mvp1K+cQBN60B2A8lCGWBxlRRl98Vlu4aNlqIiksDShjJskzb5w+IUzQclk6HWt1Hvo+XqxAsFIKWtoAXX6mbA==" saltValue="GRQFIhVGt8bMJdQtBX6rXw==" spinCount="100000" sheet="1" objects="1" scenarios="1"/>
  <mergeCells count="81">
    <mergeCell ref="D2:H6"/>
    <mergeCell ref="B26:G26"/>
    <mergeCell ref="B8:D8"/>
    <mergeCell ref="F8:H8"/>
    <mergeCell ref="B9:D9"/>
    <mergeCell ref="F9:H9"/>
    <mergeCell ref="B10:D10"/>
    <mergeCell ref="F10:H10"/>
    <mergeCell ref="B11:D11"/>
    <mergeCell ref="F11:H11"/>
    <mergeCell ref="B12:D12"/>
    <mergeCell ref="F12:H12"/>
    <mergeCell ref="B13:D13"/>
    <mergeCell ref="F13:H13"/>
    <mergeCell ref="B21:D21"/>
    <mergeCell ref="F21:H21"/>
    <mergeCell ref="B14:D14"/>
    <mergeCell ref="F14:H14"/>
    <mergeCell ref="B15:D15"/>
    <mergeCell ref="F15:H15"/>
    <mergeCell ref="B16:D16"/>
    <mergeCell ref="F16:H16"/>
    <mergeCell ref="B17:H17"/>
    <mergeCell ref="B18:H18"/>
    <mergeCell ref="B19:H19"/>
    <mergeCell ref="B20:D20"/>
    <mergeCell ref="F20:H20"/>
    <mergeCell ref="B22:D22"/>
    <mergeCell ref="F22:H22"/>
    <mergeCell ref="B23:D23"/>
    <mergeCell ref="F23:H23"/>
    <mergeCell ref="B24:D24"/>
    <mergeCell ref="F24:H24"/>
    <mergeCell ref="B51:D51"/>
    <mergeCell ref="B52:D52"/>
    <mergeCell ref="B53:D53"/>
    <mergeCell ref="B54:D54"/>
    <mergeCell ref="B30:G30"/>
    <mergeCell ref="B31:G31"/>
    <mergeCell ref="B32:G32"/>
    <mergeCell ref="B34:D34"/>
    <mergeCell ref="B75:G75"/>
    <mergeCell ref="B76:G76"/>
    <mergeCell ref="B74:G74"/>
    <mergeCell ref="B65:D65"/>
    <mergeCell ref="B66:G66"/>
    <mergeCell ref="B67:G67"/>
    <mergeCell ref="B73:G73"/>
    <mergeCell ref="B39:D39"/>
    <mergeCell ref="B55:D55"/>
    <mergeCell ref="B58:G58"/>
    <mergeCell ref="B28:D28"/>
    <mergeCell ref="B29:D29"/>
    <mergeCell ref="B57:D57"/>
    <mergeCell ref="B56:D56"/>
    <mergeCell ref="B48:G48"/>
    <mergeCell ref="E68:F68"/>
    <mergeCell ref="E69:F69"/>
    <mergeCell ref="E71:F71"/>
    <mergeCell ref="E70:F70"/>
    <mergeCell ref="B59:D59"/>
    <mergeCell ref="B60:G60"/>
    <mergeCell ref="B63:D63"/>
    <mergeCell ref="B64:G64"/>
    <mergeCell ref="B61:D61"/>
    <mergeCell ref="B62:G62"/>
    <mergeCell ref="I28:L28"/>
    <mergeCell ref="I35:M35"/>
    <mergeCell ref="B46:G46"/>
    <mergeCell ref="B47:G47"/>
    <mergeCell ref="B40:G40"/>
    <mergeCell ref="B41:G41"/>
    <mergeCell ref="B42:G42"/>
    <mergeCell ref="B43:G43"/>
    <mergeCell ref="B44:D44"/>
    <mergeCell ref="B45:G45"/>
    <mergeCell ref="B35:G35"/>
    <mergeCell ref="B36:G36"/>
    <mergeCell ref="B37:G37"/>
    <mergeCell ref="B33:G33"/>
    <mergeCell ref="B38:G38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 Sied</dc:creator>
  <cp:lastModifiedBy>helo@ysied.co.uk</cp:lastModifiedBy>
  <cp:lastPrinted>2022-06-23T15:13:24Z</cp:lastPrinted>
  <dcterms:created xsi:type="dcterms:W3CDTF">2022-06-21T11:15:24Z</dcterms:created>
  <dcterms:modified xsi:type="dcterms:W3CDTF">2022-06-23T15:13:55Z</dcterms:modified>
</cp:coreProperties>
</file>